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o\Dropbox\sites\calculadora-de-juros-compostos\artigos\EM ELABORACAO-11-SETEMBRO-2017-aposentadoria\"/>
    </mc:Choice>
  </mc:AlternateContent>
  <bookViews>
    <workbookView xWindow="0" yWindow="0" windowWidth="20490" windowHeight="7755" activeTab="3"/>
  </bookViews>
  <sheets>
    <sheet name="planilha de figura 1" sheetId="3" r:id="rId1"/>
    <sheet name="planilha de figura 2" sheetId="4" r:id="rId2"/>
    <sheet name="planilha figura 3" sheetId="5" r:id="rId3"/>
    <sheet name="simulador de retirada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C8" i="7"/>
  <c r="C8" i="5"/>
  <c r="C9" i="5" s="1"/>
  <c r="C10" i="5" s="1"/>
  <c r="C11" i="5" s="1"/>
  <c r="C7" i="5"/>
  <c r="D4" i="5"/>
  <c r="D5" i="5" s="1"/>
  <c r="D6" i="5" s="1"/>
  <c r="D3" i="5"/>
  <c r="B4" i="5"/>
  <c r="B5" i="5" s="1"/>
  <c r="B6" i="5" s="1"/>
  <c r="B3" i="5"/>
  <c r="A3" i="5"/>
  <c r="A4" i="5" s="1"/>
  <c r="A5" i="5" s="1"/>
  <c r="A6" i="5" s="1"/>
  <c r="A7" i="5" s="1"/>
  <c r="A8" i="5" s="1"/>
  <c r="A9" i="5" s="1"/>
  <c r="A10" i="5" s="1"/>
  <c r="A11" i="5" s="1"/>
  <c r="A12" i="5" s="1"/>
  <c r="A12" i="4"/>
  <c r="A13" i="4" s="1"/>
  <c r="A14" i="4" s="1"/>
  <c r="A15" i="4" s="1"/>
  <c r="A16" i="4" s="1"/>
  <c r="A4" i="4"/>
  <c r="A5" i="4" s="1"/>
  <c r="A6" i="4" s="1"/>
  <c r="A7" i="4" s="1"/>
  <c r="A8" i="4" s="1"/>
  <c r="A9" i="4" s="1"/>
  <c r="A10" i="4" s="1"/>
  <c r="A11" i="4" s="1"/>
  <c r="B3" i="4"/>
  <c r="D3" i="4" s="1"/>
  <c r="A3" i="4"/>
  <c r="D7" i="5" l="1"/>
  <c r="D8" i="5" s="1"/>
  <c r="D9" i="5" s="1"/>
  <c r="D11" i="5" s="1"/>
  <c r="B4" i="4"/>
  <c r="B5" i="4" s="1"/>
  <c r="B6" i="4" s="1"/>
  <c r="C7" i="4" s="1"/>
  <c r="C8" i="4"/>
  <c r="C9" i="4" s="1"/>
  <c r="C10" i="4" s="1"/>
  <c r="C11" i="4" s="1"/>
  <c r="C12" i="4" s="1"/>
  <c r="C13" i="4" s="1"/>
  <c r="C14" i="4" s="1"/>
  <c r="C15" i="4" s="1"/>
  <c r="C16" i="4" s="1"/>
  <c r="D4" i="4"/>
  <c r="D5" i="4" s="1"/>
  <c r="D6" i="4" s="1"/>
  <c r="D7" i="4" s="1"/>
  <c r="B3" i="3"/>
  <c r="D3" i="3" s="1"/>
  <c r="A3" i="3"/>
  <c r="A4" i="3" s="1"/>
  <c r="A5" i="3" s="1"/>
  <c r="A6" i="3" s="1"/>
  <c r="A7" i="3" s="1"/>
  <c r="A8" i="3" s="1"/>
  <c r="A9" i="3" s="1"/>
  <c r="A10" i="3" s="1"/>
  <c r="A11" i="3" s="1"/>
  <c r="C12" i="5" l="1"/>
  <c r="D12" i="5" s="1"/>
  <c r="D8" i="4"/>
  <c r="D9" i="4" s="1"/>
  <c r="D10" i="4" s="1"/>
  <c r="D11" i="4" s="1"/>
  <c r="D12" i="4" s="1"/>
  <c r="D13" i="4" s="1"/>
  <c r="D14" i="4" s="1"/>
  <c r="D15" i="4" s="1"/>
  <c r="D16" i="4" s="1"/>
  <c r="B4" i="3"/>
  <c r="B5" i="3" s="1"/>
  <c r="B6" i="3" s="1"/>
  <c r="C7" i="3" s="1"/>
  <c r="C8" i="3" s="1"/>
  <c r="C9" i="3" s="1"/>
  <c r="C10" i="3" s="1"/>
  <c r="C11" i="3" s="1"/>
  <c r="D4" i="3" l="1"/>
  <c r="D5" i="3" s="1"/>
  <c r="D6" i="3" s="1"/>
  <c r="D7" i="3" s="1"/>
  <c r="D8" i="3" s="1"/>
  <c r="D9" i="3" s="1"/>
  <c r="D10" i="3" s="1"/>
  <c r="D11" i="3" s="1"/>
</calcChain>
</file>

<file path=xl/sharedStrings.xml><?xml version="1.0" encoding="utf-8"?>
<sst xmlns="http://schemas.openxmlformats.org/spreadsheetml/2006/main" count="17" uniqueCount="9">
  <si>
    <t>saldo da aplicação</t>
  </si>
  <si>
    <t>aplicação</t>
  </si>
  <si>
    <t>resgate</t>
  </si>
  <si>
    <t>mês</t>
  </si>
  <si>
    <t>valor da prestação mensal</t>
  </si>
  <si>
    <t>período de acumulação (em meses)</t>
  </si>
  <si>
    <t>período de resgate (em meses)</t>
  </si>
  <si>
    <t>taxa de rendimento acima da inflação</t>
  </si>
  <si>
    <t>Valor das retiradas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</si>
</sst>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8" fontId="2" fillId="4" borderId="1" xfId="0" applyNumberFormat="1" applyFont="1" applyFill="1" applyBorder="1"/>
    <xf numFmtId="0" fontId="3" fillId="5" borderId="0" xfId="0" applyFont="1" applyFill="1" applyBorder="1"/>
    <xf numFmtId="44" fontId="3" fillId="5" borderId="1" xfId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0" fontId="3" fillId="5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1"/>
    </sheetView>
  </sheetViews>
  <sheetFormatPr defaultRowHeight="18" x14ac:dyDescent="0.25"/>
  <cols>
    <col min="1" max="1" width="6.85546875" style="2" bestFit="1" customWidth="1"/>
    <col min="2" max="3" width="18.42578125" style="2" bestFit="1" customWidth="1"/>
    <col min="4" max="4" width="26.5703125" style="2" bestFit="1" customWidth="1"/>
    <col min="5" max="16384" width="9.140625" style="2"/>
  </cols>
  <sheetData>
    <row r="1" spans="1:4" x14ac:dyDescent="0.2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25">
      <c r="A2" s="3">
        <v>1</v>
      </c>
      <c r="B2" s="4">
        <v>1000</v>
      </c>
      <c r="C2" s="3"/>
      <c r="D2" s="4">
        <v>1000</v>
      </c>
    </row>
    <row r="3" spans="1:4" x14ac:dyDescent="0.25">
      <c r="A3" s="3">
        <f>A2+1</f>
        <v>2</v>
      </c>
      <c r="B3" s="4">
        <f>B2*1.01</f>
        <v>1010</v>
      </c>
      <c r="C3" s="3"/>
      <c r="D3" s="4">
        <f>D2*1.01+B3-C3</f>
        <v>2020</v>
      </c>
    </row>
    <row r="4" spans="1:4" x14ac:dyDescent="0.25">
      <c r="A4" s="3">
        <f t="shared" ref="A4:A11" si="0">A3+1</f>
        <v>3</v>
      </c>
      <c r="B4" s="4">
        <f t="shared" ref="B4:B6" si="1">B3*1.01</f>
        <v>1020.1</v>
      </c>
      <c r="C4" s="3"/>
      <c r="D4" s="4">
        <f t="shared" ref="D4:D11" si="2">D3*1.01+B4-C4</f>
        <v>3060.3</v>
      </c>
    </row>
    <row r="5" spans="1:4" x14ac:dyDescent="0.25">
      <c r="A5" s="3">
        <f t="shared" si="0"/>
        <v>4</v>
      </c>
      <c r="B5" s="4">
        <f t="shared" si="1"/>
        <v>1030.3009999999999</v>
      </c>
      <c r="C5" s="3"/>
      <c r="D5" s="4">
        <f t="shared" si="2"/>
        <v>4121.2039999999997</v>
      </c>
    </row>
    <row r="6" spans="1:4" x14ac:dyDescent="0.25">
      <c r="A6" s="3">
        <f t="shared" si="0"/>
        <v>5</v>
      </c>
      <c r="B6" s="4">
        <f t="shared" si="1"/>
        <v>1040.60401</v>
      </c>
      <c r="C6" s="3"/>
      <c r="D6" s="4">
        <f t="shared" si="2"/>
        <v>5203.0200500000001</v>
      </c>
    </row>
    <row r="7" spans="1:4" x14ac:dyDescent="0.25">
      <c r="A7" s="3">
        <f t="shared" si="0"/>
        <v>6</v>
      </c>
      <c r="B7" s="3"/>
      <c r="C7" s="5">
        <f>B6*1.01</f>
        <v>1051.0100500999999</v>
      </c>
      <c r="D7" s="4">
        <f t="shared" si="2"/>
        <v>4204.0402004000007</v>
      </c>
    </row>
    <row r="8" spans="1:4" x14ac:dyDescent="0.25">
      <c r="A8" s="3">
        <f t="shared" si="0"/>
        <v>7</v>
      </c>
      <c r="B8" s="3"/>
      <c r="C8" s="5">
        <f>C7*1.01</f>
        <v>1061.5201506009998</v>
      </c>
      <c r="D8" s="4">
        <f t="shared" si="2"/>
        <v>3184.5604518030013</v>
      </c>
    </row>
    <row r="9" spans="1:4" x14ac:dyDescent="0.25">
      <c r="A9" s="3">
        <f t="shared" si="0"/>
        <v>8</v>
      </c>
      <c r="B9" s="3"/>
      <c r="C9" s="5">
        <f t="shared" ref="C9:C11" si="3">C8*1.01</f>
        <v>1072.1353521070098</v>
      </c>
      <c r="D9" s="4">
        <f t="shared" si="2"/>
        <v>2144.2707042140219</v>
      </c>
    </row>
    <row r="10" spans="1:4" x14ac:dyDescent="0.25">
      <c r="A10" s="3">
        <f t="shared" si="0"/>
        <v>9</v>
      </c>
      <c r="B10" s="3"/>
      <c r="C10" s="5">
        <f t="shared" si="3"/>
        <v>1082.8567056280799</v>
      </c>
      <c r="D10" s="4">
        <f t="shared" si="2"/>
        <v>1082.8567056280822</v>
      </c>
    </row>
    <row r="11" spans="1:4" x14ac:dyDescent="0.25">
      <c r="A11" s="3">
        <f t="shared" si="0"/>
        <v>10</v>
      </c>
      <c r="B11" s="3"/>
      <c r="C11" s="5">
        <f t="shared" si="3"/>
        <v>1093.6852726843608</v>
      </c>
      <c r="D11" s="4">
        <f t="shared" si="2"/>
        <v>2.2737367544323206E-12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D16"/>
    </sheetView>
  </sheetViews>
  <sheetFormatPr defaultRowHeight="15" x14ac:dyDescent="0.25"/>
  <cols>
    <col min="1" max="1" width="6.85546875" bestFit="1" customWidth="1"/>
    <col min="2" max="3" width="18.42578125" bestFit="1" customWidth="1"/>
    <col min="4" max="4" width="26.5703125" bestFit="1" customWidth="1"/>
  </cols>
  <sheetData>
    <row r="1" spans="1:4" ht="18" x14ac:dyDescent="0.25">
      <c r="A1" s="1" t="s">
        <v>3</v>
      </c>
      <c r="B1" s="1" t="s">
        <v>1</v>
      </c>
      <c r="C1" s="1" t="s">
        <v>2</v>
      </c>
      <c r="D1" s="1" t="s">
        <v>0</v>
      </c>
    </row>
    <row r="2" spans="1:4" ht="18" x14ac:dyDescent="0.25">
      <c r="A2" s="3">
        <v>1</v>
      </c>
      <c r="B2" s="4">
        <v>1000</v>
      </c>
      <c r="C2" s="3"/>
      <c r="D2" s="4">
        <v>1000</v>
      </c>
    </row>
    <row r="3" spans="1:4" ht="18" x14ac:dyDescent="0.25">
      <c r="A3" s="3">
        <f>A2+1</f>
        <v>2</v>
      </c>
      <c r="B3" s="4">
        <f>B2*1.01</f>
        <v>1010</v>
      </c>
      <c r="C3" s="3"/>
      <c r="D3" s="4">
        <f>D2*1.01+B3-C3</f>
        <v>2020</v>
      </c>
    </row>
    <row r="4" spans="1:4" ht="18" x14ac:dyDescent="0.25">
      <c r="A4" s="3">
        <f t="shared" ref="A4:A17" si="0">A3+1</f>
        <v>3</v>
      </c>
      <c r="B4" s="4">
        <f t="shared" ref="B4:B6" si="1">B3*1.01</f>
        <v>1020.1</v>
      </c>
      <c r="C4" s="3"/>
      <c r="D4" s="4">
        <f t="shared" ref="D4:D11" si="2">D3*1.01+B4-C4</f>
        <v>3060.3</v>
      </c>
    </row>
    <row r="5" spans="1:4" ht="18" x14ac:dyDescent="0.25">
      <c r="A5" s="3">
        <f t="shared" si="0"/>
        <v>4</v>
      </c>
      <c r="B5" s="4">
        <f t="shared" si="1"/>
        <v>1030.3009999999999</v>
      </c>
      <c r="C5" s="3"/>
      <c r="D5" s="4">
        <f t="shared" si="2"/>
        <v>4121.2039999999997</v>
      </c>
    </row>
    <row r="6" spans="1:4" ht="18" x14ac:dyDescent="0.25">
      <c r="A6" s="3">
        <f t="shared" si="0"/>
        <v>5</v>
      </c>
      <c r="B6" s="4">
        <f t="shared" si="1"/>
        <v>1040.60401</v>
      </c>
      <c r="C6" s="3"/>
      <c r="D6" s="4">
        <f t="shared" si="2"/>
        <v>5203.0200500000001</v>
      </c>
    </row>
    <row r="7" spans="1:4" ht="18" x14ac:dyDescent="0.25">
      <c r="A7" s="3">
        <f t="shared" si="0"/>
        <v>6</v>
      </c>
      <c r="B7" s="3"/>
      <c r="C7" s="5">
        <f>B6*1.01*0.5</f>
        <v>525.50502504999997</v>
      </c>
      <c r="D7" s="4">
        <f t="shared" si="2"/>
        <v>4729.5452254500005</v>
      </c>
    </row>
    <row r="8" spans="1:4" ht="18" x14ac:dyDescent="0.25">
      <c r="A8" s="3">
        <f t="shared" si="0"/>
        <v>7</v>
      </c>
      <c r="B8" s="3"/>
      <c r="C8" s="5">
        <f>C7*1.01</f>
        <v>530.76007530049992</v>
      </c>
      <c r="D8" s="4">
        <f t="shared" si="2"/>
        <v>4246.0806024040003</v>
      </c>
    </row>
    <row r="9" spans="1:4" ht="18" x14ac:dyDescent="0.25">
      <c r="A9" s="3">
        <f t="shared" si="0"/>
        <v>8</v>
      </c>
      <c r="B9" s="3"/>
      <c r="C9" s="5">
        <f t="shared" ref="C9:C17" si="3">C8*1.01</f>
        <v>536.0676760535049</v>
      </c>
      <c r="D9" s="4">
        <f t="shared" si="2"/>
        <v>3752.4737323745353</v>
      </c>
    </row>
    <row r="10" spans="1:4" ht="18" x14ac:dyDescent="0.25">
      <c r="A10" s="3">
        <f t="shared" si="0"/>
        <v>9</v>
      </c>
      <c r="B10" s="3"/>
      <c r="C10" s="5">
        <f t="shared" si="3"/>
        <v>541.42835281403995</v>
      </c>
      <c r="D10" s="4">
        <f t="shared" si="2"/>
        <v>3248.5701168842406</v>
      </c>
    </row>
    <row r="11" spans="1:4" ht="18" x14ac:dyDescent="0.25">
      <c r="A11" s="3">
        <f t="shared" si="0"/>
        <v>10</v>
      </c>
      <c r="B11" s="3"/>
      <c r="C11" s="5">
        <f t="shared" si="3"/>
        <v>546.84263634218041</v>
      </c>
      <c r="D11" s="4">
        <f t="shared" si="2"/>
        <v>2734.2131817109025</v>
      </c>
    </row>
    <row r="12" spans="1:4" ht="18" x14ac:dyDescent="0.25">
      <c r="A12" s="3">
        <f t="shared" si="0"/>
        <v>11</v>
      </c>
      <c r="B12" s="3"/>
      <c r="C12" s="5">
        <f t="shared" si="3"/>
        <v>552.31106270560224</v>
      </c>
      <c r="D12" s="4">
        <f t="shared" ref="D12:D17" si="4">D11*1.01+B12-C12</f>
        <v>2209.2442508224094</v>
      </c>
    </row>
    <row r="13" spans="1:4" ht="18" x14ac:dyDescent="0.25">
      <c r="A13" s="3">
        <f t="shared" si="0"/>
        <v>12</v>
      </c>
      <c r="B13" s="3"/>
      <c r="C13" s="5">
        <f t="shared" si="3"/>
        <v>557.83417333265822</v>
      </c>
      <c r="D13" s="4">
        <f t="shared" si="4"/>
        <v>1673.502519997975</v>
      </c>
    </row>
    <row r="14" spans="1:4" ht="18" x14ac:dyDescent="0.25">
      <c r="A14" s="3">
        <f t="shared" si="0"/>
        <v>13</v>
      </c>
      <c r="B14" s="3"/>
      <c r="C14" s="5">
        <f t="shared" si="3"/>
        <v>563.41251506598485</v>
      </c>
      <c r="D14" s="4">
        <f t="shared" si="4"/>
        <v>1126.8250301319699</v>
      </c>
    </row>
    <row r="15" spans="1:4" ht="18" x14ac:dyDescent="0.25">
      <c r="A15" s="3">
        <f t="shared" si="0"/>
        <v>14</v>
      </c>
      <c r="B15" s="3"/>
      <c r="C15" s="5">
        <f t="shared" si="3"/>
        <v>569.04664021664473</v>
      </c>
      <c r="D15" s="4">
        <f t="shared" si="4"/>
        <v>569.04664021664496</v>
      </c>
    </row>
    <row r="16" spans="1:4" ht="18" x14ac:dyDescent="0.25">
      <c r="A16" s="3">
        <f t="shared" si="0"/>
        <v>15</v>
      </c>
      <c r="B16" s="3"/>
      <c r="C16" s="5">
        <f t="shared" si="3"/>
        <v>574.73710661881114</v>
      </c>
      <c r="D16" s="4">
        <f t="shared" si="4"/>
        <v>0</v>
      </c>
    </row>
    <row r="17" spans="1:4" ht="18" x14ac:dyDescent="0.25">
      <c r="A17" s="3"/>
      <c r="B17" s="3"/>
      <c r="C17" s="5"/>
      <c r="D17" s="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6" sqref="E6"/>
    </sheetView>
  </sheetViews>
  <sheetFormatPr defaultRowHeight="15" x14ac:dyDescent="0.25"/>
  <cols>
    <col min="1" max="1" width="6.85546875" bestFit="1" customWidth="1"/>
    <col min="2" max="3" width="18.42578125" bestFit="1" customWidth="1"/>
    <col min="4" max="4" width="26.5703125" bestFit="1" customWidth="1"/>
  </cols>
  <sheetData>
    <row r="1" spans="1:4" ht="18" x14ac:dyDescent="0.25">
      <c r="A1" s="1" t="s">
        <v>3</v>
      </c>
      <c r="B1" s="1" t="s">
        <v>1</v>
      </c>
      <c r="C1" s="1" t="s">
        <v>2</v>
      </c>
      <c r="D1" s="1" t="s">
        <v>0</v>
      </c>
    </row>
    <row r="2" spans="1:4" ht="18" x14ac:dyDescent="0.25">
      <c r="A2" s="3">
        <v>1</v>
      </c>
      <c r="B2" s="4">
        <v>1000</v>
      </c>
      <c r="C2" s="3"/>
      <c r="D2" s="4">
        <v>1000</v>
      </c>
    </row>
    <row r="3" spans="1:4" ht="18" x14ac:dyDescent="0.25">
      <c r="A3" s="3">
        <f>A2+1</f>
        <v>2</v>
      </c>
      <c r="B3" s="4">
        <f>B2*1.01</f>
        <v>1010</v>
      </c>
      <c r="C3" s="3"/>
      <c r="D3" s="4">
        <f>D2*1.02+B3-C3</f>
        <v>2030</v>
      </c>
    </row>
    <row r="4" spans="1:4" ht="18" x14ac:dyDescent="0.25">
      <c r="A4" s="3">
        <f t="shared" ref="A4:A18" si="0">A3+1</f>
        <v>3</v>
      </c>
      <c r="B4" s="4">
        <f t="shared" ref="B4:B6" si="1">B3*1.01</f>
        <v>1020.1</v>
      </c>
      <c r="C4" s="3"/>
      <c r="D4" s="4">
        <f t="shared" ref="D4:D17" si="2">D3*1.02+B4-C4</f>
        <v>3090.7</v>
      </c>
    </row>
    <row r="5" spans="1:4" ht="18" x14ac:dyDescent="0.25">
      <c r="A5" s="3">
        <f t="shared" si="0"/>
        <v>4</v>
      </c>
      <c r="B5" s="4">
        <f t="shared" si="1"/>
        <v>1030.3009999999999</v>
      </c>
      <c r="C5" s="3"/>
      <c r="D5" s="4">
        <f t="shared" si="2"/>
        <v>4182.8149999999996</v>
      </c>
    </row>
    <row r="6" spans="1:4" ht="18" x14ac:dyDescent="0.25">
      <c r="A6" s="3">
        <f t="shared" si="0"/>
        <v>5</v>
      </c>
      <c r="B6" s="4">
        <f t="shared" si="1"/>
        <v>1040.60401</v>
      </c>
      <c r="C6" s="3"/>
      <c r="D6" s="4">
        <f t="shared" si="2"/>
        <v>5307.0753099999993</v>
      </c>
    </row>
    <row r="7" spans="1:4" ht="18" x14ac:dyDescent="0.25">
      <c r="A7" s="3">
        <f t="shared" si="0"/>
        <v>6</v>
      </c>
      <c r="B7" s="3"/>
      <c r="C7" s="5">
        <f>B6*1.01</f>
        <v>1051.0100500999999</v>
      </c>
      <c r="D7" s="4">
        <f t="shared" si="2"/>
        <v>4362.2067660999992</v>
      </c>
    </row>
    <row r="8" spans="1:4" ht="18" x14ac:dyDescent="0.25">
      <c r="A8" s="3">
        <f t="shared" si="0"/>
        <v>7</v>
      </c>
      <c r="B8" s="3"/>
      <c r="C8" s="5">
        <f>C7*1.01</f>
        <v>1061.5201506009998</v>
      </c>
      <c r="D8" s="4">
        <f t="shared" si="2"/>
        <v>3387.9307508209995</v>
      </c>
    </row>
    <row r="9" spans="1:4" ht="18" x14ac:dyDescent="0.25">
      <c r="A9" s="3">
        <f t="shared" si="0"/>
        <v>8</v>
      </c>
      <c r="B9" s="3"/>
      <c r="C9" s="5">
        <f t="shared" ref="C9:C16" si="3">C8*1.01</f>
        <v>1072.1353521070098</v>
      </c>
      <c r="D9" s="4">
        <f t="shared" si="2"/>
        <v>2383.5540137304097</v>
      </c>
    </row>
    <row r="10" spans="1:4" ht="18" x14ac:dyDescent="0.25">
      <c r="A10" s="3">
        <f t="shared" si="0"/>
        <v>9</v>
      </c>
      <c r="B10" s="3"/>
      <c r="C10" s="5">
        <f t="shared" si="3"/>
        <v>1082.8567056280799</v>
      </c>
      <c r="D10" s="4">
        <f t="shared" si="2"/>
        <v>1348.3683883769381</v>
      </c>
    </row>
    <row r="11" spans="1:4" ht="18" x14ac:dyDescent="0.25">
      <c r="A11" s="3">
        <f t="shared" si="0"/>
        <v>10</v>
      </c>
      <c r="B11" s="3"/>
      <c r="C11" s="5">
        <f t="shared" si="3"/>
        <v>1093.6852726843608</v>
      </c>
      <c r="D11" s="4">
        <f t="shared" si="2"/>
        <v>281.65048346011599</v>
      </c>
    </row>
    <row r="12" spans="1:4" ht="18" x14ac:dyDescent="0.25">
      <c r="A12" s="3">
        <f t="shared" si="0"/>
        <v>11</v>
      </c>
      <c r="B12" s="3"/>
      <c r="C12" s="5">
        <f>D11*1.02</f>
        <v>287.28349312931834</v>
      </c>
      <c r="D12" s="4">
        <f t="shared" si="2"/>
        <v>0</v>
      </c>
    </row>
    <row r="13" spans="1:4" ht="18" x14ac:dyDescent="0.25">
      <c r="A13" s="3"/>
      <c r="B13" s="3"/>
      <c r="C13" s="5"/>
      <c r="D13" s="4"/>
    </row>
    <row r="14" spans="1:4" ht="18" x14ac:dyDescent="0.25">
      <c r="A14" s="3"/>
      <c r="B14" s="3"/>
      <c r="C14" s="5"/>
      <c r="D14" s="4"/>
    </row>
    <row r="15" spans="1:4" ht="18" x14ac:dyDescent="0.25">
      <c r="A15" s="3"/>
      <c r="B15" s="3"/>
      <c r="C15" s="5"/>
      <c r="D15" s="4"/>
    </row>
    <row r="16" spans="1:4" ht="18" x14ac:dyDescent="0.25">
      <c r="A16" s="3"/>
      <c r="B16" s="3"/>
      <c r="C16" s="5"/>
      <c r="D16" s="4"/>
    </row>
    <row r="17" spans="1:4" ht="18" x14ac:dyDescent="0.25">
      <c r="A17" s="3"/>
      <c r="B17" s="3"/>
      <c r="C17" s="5"/>
      <c r="D17" s="4"/>
    </row>
    <row r="18" spans="1:4" ht="18" x14ac:dyDescent="0.25">
      <c r="A18" s="3"/>
      <c r="B18" s="3"/>
      <c r="C18" s="5"/>
      <c r="D18" s="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tabSelected="1" zoomScaleNormal="100" workbookViewId="0">
      <selection activeCell="C6" sqref="C6"/>
    </sheetView>
  </sheetViews>
  <sheetFormatPr defaultRowHeight="18" x14ac:dyDescent="0.25"/>
  <cols>
    <col min="1" max="1" width="9.140625" style="8"/>
    <col min="2" max="2" width="51.85546875" style="8" bestFit="1" customWidth="1"/>
    <col min="3" max="3" width="18.42578125" style="8" bestFit="1" customWidth="1"/>
    <col min="4" max="16384" width="9.140625" style="8"/>
  </cols>
  <sheetData>
    <row r="3" spans="2:3" x14ac:dyDescent="0.25">
      <c r="B3" s="12" t="s">
        <v>4</v>
      </c>
      <c r="C3" s="9">
        <v>500</v>
      </c>
    </row>
    <row r="4" spans="2:3" x14ac:dyDescent="0.25">
      <c r="B4" s="12" t="s">
        <v>5</v>
      </c>
      <c r="C4" s="10">
        <v>240</v>
      </c>
    </row>
    <row r="5" spans="2:3" x14ac:dyDescent="0.25">
      <c r="B5" s="12" t="s">
        <v>6</v>
      </c>
      <c r="C5" s="10">
        <v>120</v>
      </c>
    </row>
    <row r="6" spans="2:3" x14ac:dyDescent="0.25">
      <c r="B6" s="12" t="s">
        <v>7</v>
      </c>
      <c r="C6" s="11">
        <v>5.0000000000000001E-3</v>
      </c>
    </row>
    <row r="8" spans="2:3" x14ac:dyDescent="0.25">
      <c r="B8" s="6" t="s">
        <v>8</v>
      </c>
      <c r="C8" s="7">
        <f>PMT(C6,C5,FV(C6,C4,C3,),,)</f>
        <v>2564.8006049197461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de figura 1</vt:lpstr>
      <vt:lpstr>planilha de figura 2</vt:lpstr>
      <vt:lpstr>planilha figura 3</vt:lpstr>
      <vt:lpstr>simulador de retirada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2017-08-15T17:36:48Z</dcterms:created>
  <dcterms:modified xsi:type="dcterms:W3CDTF">2017-08-24T14:30:23Z</dcterms:modified>
</cp:coreProperties>
</file>